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4 A 請購單\2026 四部請購單\A552004167\"/>
    </mc:Choice>
  </mc:AlternateContent>
  <xr:revisionPtr revIDLastSave="0" documentId="13_ncr:1_{A7F5BDDE-EF53-4E1F-B59C-AF350B5F4BD2}" xr6:coauthVersionLast="47" xr6:coauthVersionMax="47" xr10:uidLastSave="{00000000-0000-0000-0000-000000000000}"/>
  <bookViews>
    <workbookView xWindow="12795" yWindow="2640" windowWidth="38700" windowHeight="15345" xr2:uid="{00000000-000D-0000-FFFF-FFFF00000000}"/>
  </bookViews>
  <sheets>
    <sheet name="報價單" sheetId="1" r:id="rId1"/>
  </sheets>
  <definedNames>
    <definedName name="_xlnm._FilterDatabase" localSheetId="0" hidden="1">報價單!$A$2:$G$46</definedName>
    <definedName name="_xlnm.Print_Area" localSheetId="0">報價單!$A$2:$G$56</definedName>
    <definedName name="_xlnm.Print_Titles" localSheetId="0">報價單!$2:$2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9" i="1" l="1"/>
  <c r="F38" i="1"/>
  <c r="F37" i="1"/>
  <c r="F36" i="1"/>
  <c r="F35" i="1"/>
  <c r="F34" i="1"/>
  <c r="F33" i="1"/>
  <c r="F32" i="1"/>
  <c r="F31" i="1"/>
  <c r="F30" i="1"/>
  <c r="F29" i="1"/>
  <c r="F28" i="1"/>
  <c r="F27" i="1"/>
  <c r="F18" i="1"/>
  <c r="F17" i="1"/>
  <c r="F16" i="1"/>
  <c r="F15" i="1"/>
  <c r="F14" i="1"/>
  <c r="F13" i="1"/>
  <c r="F12" i="1"/>
  <c r="F11" i="1"/>
  <c r="F10" i="1"/>
  <c r="F9" i="1"/>
  <c r="F8" i="1"/>
  <c r="F19" i="1" l="1"/>
  <c r="F41" i="1"/>
  <c r="F44" i="1" l="1"/>
  <c r="F45" i="1" s="1"/>
  <c r="F46" i="1" s="1"/>
</calcChain>
</file>

<file path=xl/sharedStrings.xml><?xml version="1.0" encoding="utf-8"?>
<sst xmlns="http://schemas.openxmlformats.org/spreadsheetml/2006/main" count="152" uniqueCount="67">
  <si>
    <t>項次</t>
  </si>
  <si>
    <t>品名</t>
  </si>
  <si>
    <t>數量</t>
  </si>
  <si>
    <t>單位</t>
  </si>
  <si>
    <t>單價</t>
  </si>
  <si>
    <t>複價</t>
  </si>
  <si>
    <t>備註</t>
  </si>
  <si>
    <t>一</t>
  </si>
  <si>
    <t>1</t>
  </si>
  <si>
    <t>M331 router DC24V</t>
  </si>
  <si>
    <t>只</t>
  </si>
  <si>
    <t>2</t>
  </si>
  <si>
    <t>網管型交換器 EDS-4012-4GC-LV-T</t>
  </si>
  <si>
    <t>3</t>
  </si>
  <si>
    <t>Modbus TCP 閘道器 MGate 5109-T</t>
  </si>
  <si>
    <t>4</t>
  </si>
  <si>
    <t>Ubox*IPC</t>
  </si>
  <si>
    <t>5</t>
  </si>
  <si>
    <t>6</t>
  </si>
  <si>
    <t>AB</t>
  </si>
  <si>
    <t>7</t>
  </si>
  <si>
    <t>HMI 7" cMT2078X</t>
  </si>
  <si>
    <t>Weintek</t>
  </si>
  <si>
    <t>8</t>
  </si>
  <si>
    <t>MW</t>
  </si>
  <si>
    <t>9</t>
  </si>
  <si>
    <t>FUJI</t>
  </si>
  <si>
    <t>10</t>
  </si>
  <si>
    <t>EMO 30φ</t>
  </si>
  <si>
    <t>11</t>
  </si>
  <si>
    <t>WAGO</t>
  </si>
  <si>
    <t>12</t>
  </si>
  <si>
    <t>歐式端子台</t>
  </si>
  <si>
    <t>式</t>
  </si>
  <si>
    <t>13</t>
  </si>
  <si>
    <t>電線 PVC/電子線</t>
  </si>
  <si>
    <t>14</t>
  </si>
  <si>
    <t>五金另料(線槽、鋼軌、端子、線套耗材等)</t>
  </si>
  <si>
    <t>15</t>
  </si>
  <si>
    <t>組立工資</t>
  </si>
  <si>
    <t>二</t>
  </si>
  <si>
    <t>GW-2235j</t>
  </si>
  <si>
    <t>風扇罩附濾網 4"</t>
  </si>
  <si>
    <t>風扇溫控</t>
  </si>
  <si>
    <t>16</t>
  </si>
  <si>
    <t>17</t>
  </si>
  <si>
    <t>18</t>
  </si>
  <si>
    <t>小計：</t>
  </si>
  <si>
    <t>稅額：</t>
  </si>
  <si>
    <t>總計：</t>
  </si>
  <si>
    <t>工研院提供</t>
    <phoneticPr fontId="1" type="noConversion"/>
  </si>
  <si>
    <t>MicroLogix 1400 DC24V (1766L32 BXB)</t>
    <phoneticPr fontId="1" type="noConversion"/>
  </si>
  <si>
    <t>套</t>
    <phoneticPr fontId="1" type="noConversion"/>
  </si>
  <si>
    <t>得標廠商安裝</t>
    <phoneticPr fontId="1" type="noConversion"/>
  </si>
  <si>
    <t>RELAY (WAGO 857-304)</t>
    <phoneticPr fontId="1" type="noConversion"/>
  </si>
  <si>
    <t>材質:SUS304</t>
    <phoneticPr fontId="1" type="noConversion"/>
  </si>
  <si>
    <t>1.材質:SUS304
2.右側隔熱板須依需求加工開孔</t>
    <phoneticPr fontId="1" type="noConversion"/>
  </si>
  <si>
    <t>FUJI</t>
    <phoneticPr fontId="1" type="noConversion"/>
  </si>
  <si>
    <t>PL 30φ (WL/GL/RL), 接線至PLC DO~DO2 Realy端子</t>
    <phoneticPr fontId="1" type="noConversion"/>
  </si>
  <si>
    <t>壁掛盤:380W*800H*250D mm</t>
    <phoneticPr fontId="1" type="noConversion"/>
  </si>
  <si>
    <r>
      <t>戶外盤:450W*750H*300D mm(不含隔熱板), 4面需加隔熱板
全密封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微軟正黑體"/>
        <family val="2"/>
        <charset val="136"/>
      </rPr>
      <t>中門(安裝HMI)、下方開孔附密封塞頭</t>
    </r>
    <phoneticPr fontId="1" type="noConversion"/>
  </si>
  <si>
    <t>小  計</t>
    <phoneticPr fontId="1" type="noConversion"/>
  </si>
  <si>
    <t>風扇4" (24Vdc)</t>
    <phoneticPr fontId="1" type="noConversion"/>
  </si>
  <si>
    <t>電源供應器SDR-240-24</t>
    <phoneticPr fontId="1" type="noConversion"/>
  </si>
  <si>
    <t>戶外PLC PANEL (每套)-箱體型式A</t>
    <phoneticPr fontId="1" type="noConversion"/>
  </si>
  <si>
    <t>壁掛PLC PANEL(每套)-箱體型式B</t>
    <phoneticPr fontId="1" type="noConversion"/>
  </si>
  <si>
    <t>A552004167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</si>
</sst>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(#,##0\);\-"/>
  </numFmts>
  <fonts count="11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rgb="FFC00000"/>
      <name val="微軟正黑體"/>
      <family val="2"/>
      <charset val="136"/>
    </font>
    <font>
      <sz val="12"/>
      <color rgb="FFFFFFFF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rgb="FF1F4E78"/>
      <name val="微軟正黑體"/>
      <family val="2"/>
      <charset val="136"/>
    </font>
    <font>
      <sz val="12"/>
      <color rgb="FF666666"/>
      <name val="微軟正黑體"/>
      <family val="2"/>
      <charset val="136"/>
    </font>
    <font>
      <sz val="12"/>
      <color rgb="FF008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2"/>
      <color theme="1"/>
      <name val="細明體"/>
      <family val="3"/>
      <charset val="136"/>
    </font>
    <font>
      <b/>
      <sz val="12"/>
      <color rgb="FFC00000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1F2"/>
      </patternFill>
    </fill>
    <fill>
      <patternFill patternType="solid">
        <fgColor rgb="FFEAF3F8"/>
      </patternFill>
    </fill>
    <fill>
      <patternFill patternType="solid">
        <fgColor rgb="FFF2F2F2"/>
      </patternFill>
    </fill>
    <fill>
      <patternFill patternType="solid">
        <fgColor rgb="FFFCE4D6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rgb="FFD9D9D9"/>
      </left>
      <right style="hair">
        <color rgb="FFD9D9D9"/>
      </right>
      <top style="thin">
        <color rgb="FFA6A6A6"/>
      </top>
      <bottom style="thin">
        <color rgb="FFA6A6A6"/>
      </bottom>
      <diagonal/>
    </border>
    <border>
      <left style="hair">
        <color rgb="FFD9D9D9"/>
      </left>
      <right style="hair">
        <color rgb="FFD9D9D9"/>
      </right>
      <top/>
      <bottom/>
      <diagonal/>
    </border>
    <border>
      <left style="thin">
        <color rgb="FF1F4E78"/>
      </left>
      <right style="thin">
        <color rgb="FF1F4E78"/>
      </right>
      <top style="thin">
        <color rgb="FF1F4E78"/>
      </top>
      <bottom style="thin">
        <color rgb="FF1F4E78"/>
      </bottom>
      <diagonal/>
    </border>
  </borders>
  <cellStyleXfs count="1">
    <xf numFmtId="0" fontId="0" fillId="0" borderId="0"/>
  </cellStyleXfs>
  <cellXfs count="30">
    <xf numFmtId="0" fontId="0" fillId="0" borderId="0" xfId="0"/>
    <xf numFmtId="176" fontId="2" fillId="6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2" fillId="5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3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176" fontId="2" fillId="4" borderId="3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left" vertical="center" wrapText="1"/>
    </xf>
    <xf numFmtId="176" fontId="2" fillId="7" borderId="3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176" fontId="5" fillId="3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6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showGridLines="0" tabSelected="1" zoomScale="130" zoomScaleNormal="130" workbookViewId="0">
      <pane ySplit="2" topLeftCell="A3" activePane="bottomLeft" state="frozen"/>
      <selection pane="bottomLeft" activeCell="I6" sqref="I6"/>
    </sheetView>
  </sheetViews>
  <sheetFormatPr defaultColWidth="8.85546875" defaultRowHeight="15.75" x14ac:dyDescent="0.25"/>
  <cols>
    <col min="1" max="1" width="11.42578125" style="2" bestFit="1" customWidth="1"/>
    <col min="2" max="2" width="65.28515625" style="2" customWidth="1"/>
    <col min="3" max="4" width="11.42578125" style="2" bestFit="1" customWidth="1"/>
    <col min="5" max="5" width="13.85546875" style="2" bestFit="1" customWidth="1"/>
    <col min="6" max="6" width="11.42578125" style="2" bestFit="1" customWidth="1"/>
    <col min="7" max="7" width="21.85546875" style="2" bestFit="1" customWidth="1"/>
    <col min="8" max="16384" width="8.85546875" style="2"/>
  </cols>
  <sheetData>
    <row r="1" spans="1:7" s="7" customFormat="1" x14ac:dyDescent="0.25">
      <c r="B1" s="29" t="s">
        <v>66</v>
      </c>
    </row>
    <row r="2" spans="1:7" ht="24" customHeight="1" x14ac:dyDescent="0.2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</row>
    <row r="3" spans="1:7" ht="21.95" customHeight="1" x14ac:dyDescent="0.25">
      <c r="A3" s="9" t="s">
        <v>7</v>
      </c>
      <c r="B3" s="22" t="s">
        <v>64</v>
      </c>
      <c r="C3" s="23"/>
      <c r="D3" s="23"/>
      <c r="E3" s="24"/>
      <c r="F3" s="24"/>
      <c r="G3" s="22"/>
    </row>
    <row r="4" spans="1:7" ht="21.95" customHeight="1" x14ac:dyDescent="0.25">
      <c r="A4" s="10" t="s">
        <v>8</v>
      </c>
      <c r="B4" s="11" t="s">
        <v>9</v>
      </c>
      <c r="C4" s="10">
        <v>1</v>
      </c>
      <c r="D4" s="10" t="s">
        <v>10</v>
      </c>
      <c r="E4" s="12" t="s">
        <v>50</v>
      </c>
      <c r="F4" s="13"/>
      <c r="G4" s="20" t="s">
        <v>53</v>
      </c>
    </row>
    <row r="5" spans="1:7" ht="21.95" customHeight="1" x14ac:dyDescent="0.25">
      <c r="A5" s="10" t="s">
        <v>11</v>
      </c>
      <c r="B5" s="11" t="s">
        <v>12</v>
      </c>
      <c r="C5" s="10">
        <v>1</v>
      </c>
      <c r="D5" s="10" t="s">
        <v>10</v>
      </c>
      <c r="E5" s="12" t="s">
        <v>50</v>
      </c>
      <c r="F5" s="13"/>
      <c r="G5" s="20" t="s">
        <v>53</v>
      </c>
    </row>
    <row r="6" spans="1:7" ht="21.95" customHeight="1" x14ac:dyDescent="0.25">
      <c r="A6" s="10" t="s">
        <v>13</v>
      </c>
      <c r="B6" s="11" t="s">
        <v>14</v>
      </c>
      <c r="C6" s="10">
        <v>1</v>
      </c>
      <c r="D6" s="10" t="s">
        <v>10</v>
      </c>
      <c r="E6" s="12" t="s">
        <v>50</v>
      </c>
      <c r="F6" s="13"/>
      <c r="G6" s="20" t="s">
        <v>53</v>
      </c>
    </row>
    <row r="7" spans="1:7" ht="21.95" customHeight="1" x14ac:dyDescent="0.25">
      <c r="A7" s="10" t="s">
        <v>15</v>
      </c>
      <c r="B7" s="11" t="s">
        <v>16</v>
      </c>
      <c r="C7" s="10">
        <v>1</v>
      </c>
      <c r="D7" s="10" t="s">
        <v>10</v>
      </c>
      <c r="E7" s="12" t="s">
        <v>50</v>
      </c>
      <c r="F7" s="13"/>
      <c r="G7" s="20" t="s">
        <v>53</v>
      </c>
    </row>
    <row r="8" spans="1:7" ht="47.25" x14ac:dyDescent="0.25">
      <c r="A8" s="10" t="s">
        <v>17</v>
      </c>
      <c r="B8" s="11" t="s">
        <v>60</v>
      </c>
      <c r="C8" s="10">
        <v>1</v>
      </c>
      <c r="D8" s="10" t="s">
        <v>10</v>
      </c>
      <c r="E8" s="14"/>
      <c r="F8" s="15">
        <f t="shared" ref="F8:F19" si="0">C8*E8</f>
        <v>0</v>
      </c>
      <c r="G8" s="11" t="s">
        <v>56</v>
      </c>
    </row>
    <row r="9" spans="1:7" ht="21.95" customHeight="1" x14ac:dyDescent="0.25">
      <c r="A9" s="10" t="s">
        <v>18</v>
      </c>
      <c r="B9" s="11" t="s">
        <v>51</v>
      </c>
      <c r="C9" s="10">
        <v>1</v>
      </c>
      <c r="D9" s="10" t="s">
        <v>10</v>
      </c>
      <c r="E9" s="14"/>
      <c r="F9" s="15">
        <f t="shared" si="0"/>
        <v>0</v>
      </c>
      <c r="G9" s="11" t="s">
        <v>19</v>
      </c>
    </row>
    <row r="10" spans="1:7" ht="21.95" customHeight="1" x14ac:dyDescent="0.25">
      <c r="A10" s="10" t="s">
        <v>20</v>
      </c>
      <c r="B10" s="11" t="s">
        <v>21</v>
      </c>
      <c r="C10" s="10">
        <v>1</v>
      </c>
      <c r="D10" s="10" t="s">
        <v>10</v>
      </c>
      <c r="E10" s="14"/>
      <c r="F10" s="15">
        <f t="shared" si="0"/>
        <v>0</v>
      </c>
      <c r="G10" s="11" t="s">
        <v>22</v>
      </c>
    </row>
    <row r="11" spans="1:7" ht="21.95" customHeight="1" x14ac:dyDescent="0.25">
      <c r="A11" s="10" t="s">
        <v>23</v>
      </c>
      <c r="B11" s="11" t="s">
        <v>63</v>
      </c>
      <c r="C11" s="10">
        <v>1</v>
      </c>
      <c r="D11" s="10" t="s">
        <v>10</v>
      </c>
      <c r="E11" s="14"/>
      <c r="F11" s="15">
        <f t="shared" si="0"/>
        <v>0</v>
      </c>
      <c r="G11" s="11" t="s">
        <v>24</v>
      </c>
    </row>
    <row r="12" spans="1:7" ht="21.95" customHeight="1" x14ac:dyDescent="0.25">
      <c r="A12" s="10" t="s">
        <v>25</v>
      </c>
      <c r="B12" s="11" t="s">
        <v>58</v>
      </c>
      <c r="C12" s="10">
        <v>3</v>
      </c>
      <c r="D12" s="10" t="s">
        <v>10</v>
      </c>
      <c r="E12" s="14"/>
      <c r="F12" s="15">
        <f t="shared" si="0"/>
        <v>0</v>
      </c>
      <c r="G12" s="11" t="s">
        <v>57</v>
      </c>
    </row>
    <row r="13" spans="1:7" ht="21.95" customHeight="1" x14ac:dyDescent="0.25">
      <c r="A13" s="10" t="s">
        <v>27</v>
      </c>
      <c r="B13" s="11" t="s">
        <v>28</v>
      </c>
      <c r="C13" s="10">
        <v>1</v>
      </c>
      <c r="D13" s="10" t="s">
        <v>10</v>
      </c>
      <c r="E13" s="14"/>
      <c r="F13" s="15">
        <f t="shared" si="0"/>
        <v>0</v>
      </c>
      <c r="G13" s="11" t="s">
        <v>26</v>
      </c>
    </row>
    <row r="14" spans="1:7" ht="21.95" customHeight="1" x14ac:dyDescent="0.25">
      <c r="A14" s="10" t="s">
        <v>29</v>
      </c>
      <c r="B14" s="11" t="s">
        <v>54</v>
      </c>
      <c r="C14" s="10">
        <v>12</v>
      </c>
      <c r="D14" s="10" t="s">
        <v>10</v>
      </c>
      <c r="E14" s="14"/>
      <c r="F14" s="15">
        <f t="shared" si="0"/>
        <v>0</v>
      </c>
      <c r="G14" s="11" t="s">
        <v>30</v>
      </c>
    </row>
    <row r="15" spans="1:7" ht="21.95" customHeight="1" x14ac:dyDescent="0.25">
      <c r="A15" s="10" t="s">
        <v>31</v>
      </c>
      <c r="B15" s="11" t="s">
        <v>32</v>
      </c>
      <c r="C15" s="10">
        <v>1</v>
      </c>
      <c r="D15" s="10" t="s">
        <v>33</v>
      </c>
      <c r="E15" s="14"/>
      <c r="F15" s="15">
        <f t="shared" si="0"/>
        <v>0</v>
      </c>
      <c r="G15" s="11" t="s">
        <v>30</v>
      </c>
    </row>
    <row r="16" spans="1:7" ht="21.95" customHeight="1" x14ac:dyDescent="0.25">
      <c r="A16" s="10" t="s">
        <v>34</v>
      </c>
      <c r="B16" s="11" t="s">
        <v>35</v>
      </c>
      <c r="C16" s="10">
        <v>1</v>
      </c>
      <c r="D16" s="10" t="s">
        <v>33</v>
      </c>
      <c r="E16" s="14"/>
      <c r="F16" s="15">
        <f t="shared" si="0"/>
        <v>0</v>
      </c>
      <c r="G16" s="11"/>
    </row>
    <row r="17" spans="1:7" ht="21.95" customHeight="1" x14ac:dyDescent="0.25">
      <c r="A17" s="10" t="s">
        <v>36</v>
      </c>
      <c r="B17" s="11" t="s">
        <v>37</v>
      </c>
      <c r="C17" s="10">
        <v>1</v>
      </c>
      <c r="D17" s="10" t="s">
        <v>33</v>
      </c>
      <c r="E17" s="14"/>
      <c r="F17" s="15">
        <f t="shared" si="0"/>
        <v>0</v>
      </c>
      <c r="G17" s="11"/>
    </row>
    <row r="18" spans="1:7" ht="21.95" customHeight="1" x14ac:dyDescent="0.25">
      <c r="A18" s="10" t="s">
        <v>38</v>
      </c>
      <c r="B18" s="11" t="s">
        <v>39</v>
      </c>
      <c r="C18" s="10">
        <v>1</v>
      </c>
      <c r="D18" s="10" t="s">
        <v>33</v>
      </c>
      <c r="E18" s="14"/>
      <c r="F18" s="15">
        <f t="shared" si="0"/>
        <v>0</v>
      </c>
      <c r="G18" s="11"/>
    </row>
    <row r="19" spans="1:7" ht="21.95" customHeight="1" x14ac:dyDescent="0.25">
      <c r="A19" s="16"/>
      <c r="B19" s="21" t="s">
        <v>61</v>
      </c>
      <c r="C19" s="16">
        <v>6</v>
      </c>
      <c r="D19" s="16" t="s">
        <v>52</v>
      </c>
      <c r="E19" s="17"/>
      <c r="F19" s="19">
        <f t="shared" si="0"/>
        <v>0</v>
      </c>
      <c r="G19" s="18"/>
    </row>
    <row r="20" spans="1:7" ht="21.95" customHeight="1" x14ac:dyDescent="0.25">
      <c r="A20" s="10"/>
      <c r="B20" s="11"/>
      <c r="C20" s="10"/>
      <c r="D20" s="10"/>
      <c r="E20" s="13"/>
      <c r="F20" s="13"/>
      <c r="G20" s="11"/>
    </row>
    <row r="21" spans="1:7" ht="21.95" customHeight="1" x14ac:dyDescent="0.25">
      <c r="A21" s="9" t="s">
        <v>40</v>
      </c>
      <c r="B21" s="22" t="s">
        <v>65</v>
      </c>
      <c r="C21" s="23"/>
      <c r="D21" s="23"/>
      <c r="E21" s="24"/>
      <c r="F21" s="24"/>
      <c r="G21" s="22"/>
    </row>
    <row r="22" spans="1:7" ht="21.95" customHeight="1" x14ac:dyDescent="0.25">
      <c r="A22" s="10" t="s">
        <v>8</v>
      </c>
      <c r="B22" s="11" t="s">
        <v>9</v>
      </c>
      <c r="C22" s="10">
        <v>1</v>
      </c>
      <c r="D22" s="10" t="s">
        <v>10</v>
      </c>
      <c r="E22" s="12" t="s">
        <v>50</v>
      </c>
      <c r="F22" s="13"/>
      <c r="G22" s="12" t="s">
        <v>53</v>
      </c>
    </row>
    <row r="23" spans="1:7" ht="21.95" customHeight="1" x14ac:dyDescent="0.25">
      <c r="A23" s="10" t="s">
        <v>11</v>
      </c>
      <c r="B23" s="11" t="s">
        <v>12</v>
      </c>
      <c r="C23" s="10">
        <v>1</v>
      </c>
      <c r="D23" s="10" t="s">
        <v>10</v>
      </c>
      <c r="E23" s="12" t="s">
        <v>50</v>
      </c>
      <c r="F23" s="13"/>
      <c r="G23" s="12" t="s">
        <v>53</v>
      </c>
    </row>
    <row r="24" spans="1:7" ht="21.95" customHeight="1" x14ac:dyDescent="0.25">
      <c r="A24" s="10" t="s">
        <v>13</v>
      </c>
      <c r="B24" s="11" t="s">
        <v>14</v>
      </c>
      <c r="C24" s="10">
        <v>1</v>
      </c>
      <c r="D24" s="10" t="s">
        <v>10</v>
      </c>
      <c r="E24" s="12" t="s">
        <v>50</v>
      </c>
      <c r="F24" s="13"/>
      <c r="G24" s="12" t="s">
        <v>53</v>
      </c>
    </row>
    <row r="25" spans="1:7" ht="21.95" customHeight="1" x14ac:dyDescent="0.25">
      <c r="A25" s="10" t="s">
        <v>15</v>
      </c>
      <c r="B25" s="11" t="s">
        <v>16</v>
      </c>
      <c r="C25" s="10">
        <v>1</v>
      </c>
      <c r="D25" s="10" t="s">
        <v>10</v>
      </c>
      <c r="E25" s="12" t="s">
        <v>50</v>
      </c>
      <c r="F25" s="13"/>
      <c r="G25" s="12" t="s">
        <v>53</v>
      </c>
    </row>
    <row r="26" spans="1:7" ht="21.95" customHeight="1" x14ac:dyDescent="0.25">
      <c r="A26" s="10" t="s">
        <v>17</v>
      </c>
      <c r="B26" s="11" t="s">
        <v>41</v>
      </c>
      <c r="C26" s="10">
        <v>1</v>
      </c>
      <c r="D26" s="10" t="s">
        <v>10</v>
      </c>
      <c r="E26" s="12" t="s">
        <v>50</v>
      </c>
      <c r="F26" s="13"/>
      <c r="G26" s="12" t="s">
        <v>53</v>
      </c>
    </row>
    <row r="27" spans="1:7" ht="21.95" customHeight="1" x14ac:dyDescent="0.25">
      <c r="A27" s="10" t="s">
        <v>18</v>
      </c>
      <c r="B27" s="11" t="s">
        <v>59</v>
      </c>
      <c r="C27" s="10">
        <v>1</v>
      </c>
      <c r="D27" s="10" t="s">
        <v>10</v>
      </c>
      <c r="E27" s="14"/>
      <c r="F27" s="15">
        <f t="shared" ref="F27:F41" si="1">C27*E27</f>
        <v>0</v>
      </c>
      <c r="G27" s="11" t="s">
        <v>55</v>
      </c>
    </row>
    <row r="28" spans="1:7" ht="21.95" customHeight="1" x14ac:dyDescent="0.25">
      <c r="A28" s="10" t="s">
        <v>20</v>
      </c>
      <c r="B28" s="11" t="s">
        <v>51</v>
      </c>
      <c r="C28" s="10">
        <v>1</v>
      </c>
      <c r="D28" s="10" t="s">
        <v>10</v>
      </c>
      <c r="E28" s="14"/>
      <c r="F28" s="15">
        <f t="shared" si="1"/>
        <v>0</v>
      </c>
      <c r="G28" s="11" t="s">
        <v>19</v>
      </c>
    </row>
    <row r="29" spans="1:7" ht="21.95" customHeight="1" x14ac:dyDescent="0.25">
      <c r="A29" s="10" t="s">
        <v>23</v>
      </c>
      <c r="B29" s="11" t="s">
        <v>21</v>
      </c>
      <c r="C29" s="10">
        <v>1</v>
      </c>
      <c r="D29" s="10" t="s">
        <v>10</v>
      </c>
      <c r="E29" s="14"/>
      <c r="F29" s="15">
        <f t="shared" si="1"/>
        <v>0</v>
      </c>
      <c r="G29" s="11" t="s">
        <v>22</v>
      </c>
    </row>
    <row r="30" spans="1:7" ht="21.95" customHeight="1" x14ac:dyDescent="0.25">
      <c r="A30" s="10" t="s">
        <v>25</v>
      </c>
      <c r="B30" s="11" t="s">
        <v>63</v>
      </c>
      <c r="C30" s="10">
        <v>1</v>
      </c>
      <c r="D30" s="10" t="s">
        <v>10</v>
      </c>
      <c r="E30" s="14"/>
      <c r="F30" s="15">
        <f t="shared" si="1"/>
        <v>0</v>
      </c>
      <c r="G30" s="11" t="s">
        <v>24</v>
      </c>
    </row>
    <row r="31" spans="1:7" ht="21.95" customHeight="1" x14ac:dyDescent="0.25">
      <c r="A31" s="10" t="s">
        <v>27</v>
      </c>
      <c r="B31" s="11" t="s">
        <v>58</v>
      </c>
      <c r="C31" s="10">
        <v>3</v>
      </c>
      <c r="D31" s="10" t="s">
        <v>10</v>
      </c>
      <c r="E31" s="14"/>
      <c r="F31" s="15">
        <f t="shared" si="1"/>
        <v>0</v>
      </c>
      <c r="G31" s="11" t="s">
        <v>26</v>
      </c>
    </row>
    <row r="32" spans="1:7" ht="21.95" customHeight="1" x14ac:dyDescent="0.25">
      <c r="A32" s="10" t="s">
        <v>29</v>
      </c>
      <c r="B32" s="11" t="s">
        <v>28</v>
      </c>
      <c r="C32" s="10">
        <v>1</v>
      </c>
      <c r="D32" s="10" t="s">
        <v>10</v>
      </c>
      <c r="E32" s="14"/>
      <c r="F32" s="15">
        <f t="shared" si="1"/>
        <v>0</v>
      </c>
      <c r="G32" s="11" t="s">
        <v>26</v>
      </c>
    </row>
    <row r="33" spans="1:7" ht="21.95" customHeight="1" x14ac:dyDescent="0.25">
      <c r="A33" s="10" t="s">
        <v>31</v>
      </c>
      <c r="B33" s="11" t="s">
        <v>62</v>
      </c>
      <c r="C33" s="10">
        <v>1</v>
      </c>
      <c r="D33" s="10" t="s">
        <v>10</v>
      </c>
      <c r="E33" s="14"/>
      <c r="F33" s="15">
        <f t="shared" si="1"/>
        <v>0</v>
      </c>
      <c r="G33" s="11"/>
    </row>
    <row r="34" spans="1:7" ht="21.95" customHeight="1" x14ac:dyDescent="0.25">
      <c r="A34" s="10" t="s">
        <v>34</v>
      </c>
      <c r="B34" s="11" t="s">
        <v>42</v>
      </c>
      <c r="C34" s="10">
        <v>2</v>
      </c>
      <c r="D34" s="10" t="s">
        <v>10</v>
      </c>
      <c r="E34" s="14"/>
      <c r="F34" s="15">
        <f t="shared" si="1"/>
        <v>0</v>
      </c>
      <c r="G34" s="11"/>
    </row>
    <row r="35" spans="1:7" ht="21.95" customHeight="1" x14ac:dyDescent="0.25">
      <c r="A35" s="10" t="s">
        <v>36</v>
      </c>
      <c r="B35" s="11" t="s">
        <v>43</v>
      </c>
      <c r="C35" s="10">
        <v>1</v>
      </c>
      <c r="D35" s="10" t="s">
        <v>10</v>
      </c>
      <c r="E35" s="14"/>
      <c r="F35" s="15">
        <f t="shared" si="1"/>
        <v>0</v>
      </c>
      <c r="G35" s="11"/>
    </row>
    <row r="36" spans="1:7" ht="21.95" customHeight="1" x14ac:dyDescent="0.25">
      <c r="A36" s="10" t="s">
        <v>38</v>
      </c>
      <c r="B36" s="11" t="s">
        <v>54</v>
      </c>
      <c r="C36" s="10">
        <v>12</v>
      </c>
      <c r="D36" s="10" t="s">
        <v>10</v>
      </c>
      <c r="E36" s="14"/>
      <c r="F36" s="15">
        <f t="shared" si="1"/>
        <v>0</v>
      </c>
      <c r="G36" s="11" t="s">
        <v>30</v>
      </c>
    </row>
    <row r="37" spans="1:7" ht="21.95" customHeight="1" x14ac:dyDescent="0.25">
      <c r="A37" s="10" t="s">
        <v>44</v>
      </c>
      <c r="B37" s="11" t="s">
        <v>32</v>
      </c>
      <c r="C37" s="10">
        <v>1</v>
      </c>
      <c r="D37" s="10" t="s">
        <v>33</v>
      </c>
      <c r="E37" s="14"/>
      <c r="F37" s="15">
        <f t="shared" si="1"/>
        <v>0</v>
      </c>
      <c r="G37" s="11" t="s">
        <v>30</v>
      </c>
    </row>
    <row r="38" spans="1:7" ht="21.95" customHeight="1" x14ac:dyDescent="0.25">
      <c r="A38" s="10" t="s">
        <v>45</v>
      </c>
      <c r="B38" s="11" t="s">
        <v>35</v>
      </c>
      <c r="C38" s="10">
        <v>1</v>
      </c>
      <c r="D38" s="10" t="s">
        <v>33</v>
      </c>
      <c r="E38" s="14"/>
      <c r="F38" s="15">
        <f t="shared" si="1"/>
        <v>0</v>
      </c>
      <c r="G38" s="11"/>
    </row>
    <row r="39" spans="1:7" ht="21.95" customHeight="1" x14ac:dyDescent="0.25">
      <c r="A39" s="10" t="s">
        <v>46</v>
      </c>
      <c r="B39" s="11" t="s">
        <v>37</v>
      </c>
      <c r="C39" s="10">
        <v>1</v>
      </c>
      <c r="D39" s="10" t="s">
        <v>33</v>
      </c>
      <c r="E39" s="14"/>
      <c r="F39" s="15">
        <f t="shared" si="1"/>
        <v>0</v>
      </c>
      <c r="G39" s="11"/>
    </row>
    <row r="40" spans="1:7" ht="21.95" customHeight="1" x14ac:dyDescent="0.25">
      <c r="A40" s="10"/>
      <c r="B40" s="11"/>
      <c r="C40" s="10"/>
      <c r="D40" s="10"/>
      <c r="E40" s="14"/>
      <c r="F40" s="15"/>
      <c r="G40" s="11"/>
    </row>
    <row r="41" spans="1:7" ht="21.95" customHeight="1" x14ac:dyDescent="0.25">
      <c r="A41" s="16"/>
      <c r="B41" s="21" t="s">
        <v>61</v>
      </c>
      <c r="C41" s="16">
        <v>1</v>
      </c>
      <c r="D41" s="16" t="s">
        <v>52</v>
      </c>
      <c r="E41" s="17"/>
      <c r="F41" s="19">
        <f t="shared" si="1"/>
        <v>0</v>
      </c>
      <c r="G41" s="18"/>
    </row>
    <row r="42" spans="1:7" ht="21.95" customHeight="1" x14ac:dyDescent="0.25">
      <c r="A42" s="3"/>
      <c r="B42" s="4"/>
      <c r="C42" s="3"/>
      <c r="D42" s="3"/>
      <c r="E42" s="5"/>
      <c r="F42" s="5"/>
      <c r="G42" s="4"/>
    </row>
    <row r="43" spans="1:7" ht="21.95" customHeight="1" x14ac:dyDescent="0.25">
      <c r="A43" s="3"/>
      <c r="B43" s="4"/>
      <c r="C43" s="3"/>
      <c r="D43" s="3"/>
      <c r="E43" s="5"/>
      <c r="F43" s="5"/>
      <c r="G43" s="4"/>
    </row>
    <row r="44" spans="1:7" ht="21.95" customHeight="1" x14ac:dyDescent="0.25">
      <c r="A44" s="3"/>
      <c r="B44" s="4"/>
      <c r="C44" s="3"/>
      <c r="D44" s="3"/>
      <c r="E44" s="6" t="s">
        <v>47</v>
      </c>
      <c r="F44" s="6" t="e">
        <f>F19+F41+#REF!</f>
        <v>#REF!</v>
      </c>
      <c r="G44" s="4"/>
    </row>
    <row r="45" spans="1:7" ht="21.95" customHeight="1" x14ac:dyDescent="0.25">
      <c r="A45" s="3"/>
      <c r="B45" s="4"/>
      <c r="C45" s="3"/>
      <c r="D45" s="3"/>
      <c r="E45" s="6" t="s">
        <v>48</v>
      </c>
      <c r="F45" s="6" t="e">
        <f>ROUND(F44*5%,0)</f>
        <v>#REF!</v>
      </c>
      <c r="G45" s="4"/>
    </row>
    <row r="46" spans="1:7" ht="21.95" customHeight="1" x14ac:dyDescent="0.25">
      <c r="A46" s="3"/>
      <c r="B46" s="4"/>
      <c r="C46" s="3"/>
      <c r="D46" s="3"/>
      <c r="E46" s="1" t="s">
        <v>49</v>
      </c>
      <c r="F46" s="1" t="e">
        <f>F44+F45</f>
        <v>#REF!</v>
      </c>
      <c r="G46" s="4"/>
    </row>
    <row r="48" spans="1:7" x14ac:dyDescent="0.25">
      <c r="A48" s="27"/>
      <c r="B48" s="26"/>
      <c r="C48" s="26"/>
      <c r="D48" s="26"/>
      <c r="E48" s="26"/>
      <c r="F48" s="26"/>
      <c r="G48" s="26"/>
    </row>
    <row r="50" spans="1:7" ht="24" customHeight="1" x14ac:dyDescent="0.25">
      <c r="A50" s="28"/>
      <c r="B50" s="26"/>
      <c r="C50" s="26"/>
      <c r="D50" s="26"/>
      <c r="E50" s="26"/>
      <c r="F50" s="26"/>
      <c r="G50" s="26"/>
    </row>
    <row r="51" spans="1:7" ht="30" customHeight="1" x14ac:dyDescent="0.25">
      <c r="A51" s="25"/>
      <c r="B51" s="26"/>
      <c r="C51" s="26"/>
      <c r="D51" s="26"/>
      <c r="E51" s="26"/>
      <c r="F51" s="26"/>
      <c r="G51" s="26"/>
    </row>
    <row r="52" spans="1:7" ht="30" customHeight="1" x14ac:dyDescent="0.25">
      <c r="A52" s="25"/>
      <c r="B52" s="26"/>
      <c r="C52" s="26"/>
      <c r="D52" s="26"/>
      <c r="E52" s="26"/>
      <c r="F52" s="26"/>
      <c r="G52" s="26"/>
    </row>
    <row r="53" spans="1:7" ht="30" customHeight="1" x14ac:dyDescent="0.25">
      <c r="A53" s="25"/>
      <c r="B53" s="26"/>
      <c r="C53" s="26"/>
      <c r="D53" s="26"/>
      <c r="E53" s="26"/>
      <c r="F53" s="26"/>
      <c r="G53" s="26"/>
    </row>
    <row r="54" spans="1:7" ht="30" customHeight="1" x14ac:dyDescent="0.25">
      <c r="A54" s="25"/>
      <c r="B54" s="26"/>
      <c r="C54" s="26"/>
      <c r="D54" s="26"/>
      <c r="E54" s="26"/>
      <c r="F54" s="26"/>
      <c r="G54" s="26"/>
    </row>
    <row r="55" spans="1:7" ht="30" customHeight="1" x14ac:dyDescent="0.25">
      <c r="A55" s="25"/>
      <c r="B55" s="26"/>
      <c r="C55" s="26"/>
      <c r="D55" s="26"/>
      <c r="E55" s="26"/>
      <c r="F55" s="26"/>
      <c r="G55" s="26"/>
    </row>
    <row r="56" spans="1:7" ht="30" customHeight="1" x14ac:dyDescent="0.25">
      <c r="A56" s="25"/>
      <c r="B56" s="26"/>
      <c r="C56" s="26"/>
      <c r="D56" s="26"/>
      <c r="E56" s="26"/>
      <c r="F56" s="26"/>
      <c r="G56" s="26"/>
    </row>
  </sheetData>
  <autoFilter ref="A2:G46" xr:uid="{00000000-0009-0000-0000-000000000000}"/>
  <mergeCells count="10">
    <mergeCell ref="B3:G3"/>
    <mergeCell ref="A51:G51"/>
    <mergeCell ref="A48:G48"/>
    <mergeCell ref="A55:G55"/>
    <mergeCell ref="A50:G50"/>
    <mergeCell ref="B21:G21"/>
    <mergeCell ref="A54:G54"/>
    <mergeCell ref="A56:G56"/>
    <mergeCell ref="A52:G52"/>
    <mergeCell ref="A53:G53"/>
  </mergeCells>
  <phoneticPr fontId="1" type="noConversion"/>
  <pageMargins left="0.3" right="0.3" top="0.5" bottom="0.5" header="0.2" footer="0.2"/>
  <pageSetup paperSize="9" fitToHeight="0" orientation="landscape" r:id="rId1"/>
  <headerFooter>
    <oddFooter>&amp;C第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報價單</vt:lpstr>
      <vt:lpstr>報價單!Print_Area</vt:lpstr>
      <vt:lpstr>報價單!Print_Titles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黃璇諭</cp:lastModifiedBy>
  <dcterms:created xsi:type="dcterms:W3CDTF">2026-07-22T01:16:25Z</dcterms:created>
  <dcterms:modified xsi:type="dcterms:W3CDTF">2026-08-20T12:42:28Z</dcterms:modified>
</cp:coreProperties>
</file>